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医务人员" sheetId="9" r:id="rId1"/>
  </sheets>
  <definedNames>
    <definedName name="_xlnm._FilterDatabase" localSheetId="0" hidden="1">医务人员!$A$3:$K$21</definedName>
    <definedName name="_xlnm.Print_Titles" localSheetId="0">医务人员!$2:$3</definedName>
  </definedNames>
  <calcPr calcId="144525"/>
</workbook>
</file>

<file path=xl/sharedStrings.xml><?xml version="1.0" encoding="utf-8"?>
<sst xmlns="http://schemas.openxmlformats.org/spreadsheetml/2006/main" count="49" uniqueCount="32">
  <si>
    <t>附件2：</t>
  </si>
  <si>
    <t>昌江黎族自治县2024年公开招聘幼儿园员额人员拟聘用人员名单公示表
（医务人员）</t>
  </si>
  <si>
    <t>序
号</t>
  </si>
  <si>
    <t>报 考 岗 位</t>
  </si>
  <si>
    <t>准 考 证 号</t>
  </si>
  <si>
    <t>姓 名</t>
  </si>
  <si>
    <t>笔试
成绩</t>
  </si>
  <si>
    <t>笔试成绩
*60%</t>
  </si>
  <si>
    <t>面试
成绩</t>
  </si>
  <si>
    <t>面试成绩
*40%</t>
  </si>
  <si>
    <t>综合
成绩</t>
  </si>
  <si>
    <t>排名</t>
  </si>
  <si>
    <t>备注</t>
  </si>
  <si>
    <t>公办幼儿园员额医务人员</t>
  </si>
  <si>
    <t>王惠</t>
  </si>
  <si>
    <t>肖子鹤</t>
  </si>
  <si>
    <t>羊高丽</t>
  </si>
  <si>
    <t>李桂晶</t>
  </si>
  <si>
    <t>张其爱</t>
  </si>
  <si>
    <t>展春宇</t>
  </si>
  <si>
    <t>王晶</t>
  </si>
  <si>
    <t>林海霞</t>
  </si>
  <si>
    <t>郭高慧</t>
  </si>
  <si>
    <t>符燕玲</t>
  </si>
  <si>
    <t>柳林飞</t>
  </si>
  <si>
    <t>陈裕凤</t>
  </si>
  <si>
    <t>符长棉</t>
  </si>
  <si>
    <t>杨月</t>
  </si>
  <si>
    <t>邱春妹</t>
  </si>
  <si>
    <t>王录情</t>
  </si>
  <si>
    <t>符克婷</t>
  </si>
  <si>
    <t>钟英绵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</si>
</sst>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_);\(0\)"/>
    <numFmt numFmtId="178" formatCode="0.00_);\(0.00\)"/>
    <numFmt numFmtId="179" formatCode="0.00_);[Red]\(0.00\)"/>
  </numFmts>
  <fonts count="28">
    <font>
      <sz val="10"/>
      <color theme="1"/>
      <name val="Batang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方正仿宋_GB18030"/>
      <charset val="134"/>
    </font>
    <font>
      <sz val="12"/>
      <color theme="1"/>
      <name val="方正仿宋_GB18030"/>
      <charset val="134"/>
    </font>
    <font>
      <sz val="12"/>
      <name val="方正仿宋_GB18030"/>
      <charset val="134"/>
    </font>
    <font>
      <sz val="12"/>
      <color rgb="FFFF0000"/>
      <name val="方正仿宋_GB18030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6" fillId="26" borderId="4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C4" sqref="C4"/>
    </sheetView>
  </sheetViews>
  <sheetFormatPr defaultColWidth="13.8571428571429" defaultRowHeight="37" customHeight="1"/>
  <cols>
    <col min="1" max="1" width="5.71428571428571" style="3" customWidth="1"/>
    <col min="2" max="2" width="26.5714285714286" style="3" customWidth="1"/>
    <col min="3" max="3" width="16.4285714285714" style="3" customWidth="1"/>
    <col min="4" max="4" width="9.28571428571429" style="3" customWidth="1"/>
    <col min="5" max="5" width="8.71428571428571" style="4" customWidth="1"/>
    <col min="6" max="6" width="11.5714285714286" style="4" customWidth="1"/>
    <col min="7" max="7" width="9" style="4" customWidth="1"/>
    <col min="8" max="8" width="12.4285714285714" style="4" customWidth="1"/>
    <col min="9" max="9" width="9.57142857142857" style="4" customWidth="1"/>
    <col min="10" max="10" width="6.42857142857143" style="5" customWidth="1"/>
    <col min="11" max="11" width="8.14285714285714" style="3" customWidth="1"/>
    <col min="12" max="16377" width="13.8571428571429" style="3" customWidth="1"/>
    <col min="16378" max="16384" width="13.8571428571429" style="3"/>
  </cols>
  <sheetData>
    <row r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55" customHeight="1" spans="1:11">
      <c r="A2" s="7" t="s">
        <v>1</v>
      </c>
      <c r="B2" s="8"/>
      <c r="C2" s="8"/>
      <c r="D2" s="8"/>
      <c r="E2" s="9"/>
      <c r="F2" s="9"/>
      <c r="G2" s="9"/>
      <c r="H2" s="9"/>
      <c r="I2" s="9"/>
      <c r="J2" s="18"/>
      <c r="K2" s="8"/>
    </row>
    <row r="3" s="2" customFormat="1" ht="3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9" t="s">
        <v>11</v>
      </c>
      <c r="K3" s="10" t="s">
        <v>12</v>
      </c>
    </row>
    <row r="4" s="3" customFormat="1" ht="30" customHeight="1" spans="1:11">
      <c r="A4" s="12">
        <v>1</v>
      </c>
      <c r="B4" s="13" t="s">
        <v>13</v>
      </c>
      <c r="C4" s="14">
        <v>202462209617</v>
      </c>
      <c r="D4" s="13" t="s">
        <v>14</v>
      </c>
      <c r="E4" s="15">
        <v>56.4</v>
      </c>
      <c r="F4" s="16">
        <f>E4*0.6</f>
        <v>33.84</v>
      </c>
      <c r="G4" s="17">
        <v>76.33</v>
      </c>
      <c r="H4" s="16">
        <f>G4*0.4</f>
        <v>30.532</v>
      </c>
      <c r="I4" s="16">
        <f>F4+H4</f>
        <v>64.372</v>
      </c>
      <c r="J4" s="20">
        <v>1</v>
      </c>
      <c r="K4" s="12"/>
    </row>
    <row r="5" s="3" customFormat="1" ht="30" customHeight="1" spans="1:11">
      <c r="A5" s="12">
        <v>2</v>
      </c>
      <c r="B5" s="13" t="s">
        <v>13</v>
      </c>
      <c r="C5" s="14">
        <v>202462208923</v>
      </c>
      <c r="D5" s="13" t="s">
        <v>15</v>
      </c>
      <c r="E5" s="15">
        <v>53.25</v>
      </c>
      <c r="F5" s="16">
        <f>E5*0.6</f>
        <v>31.95</v>
      </c>
      <c r="G5" s="17">
        <v>80.67</v>
      </c>
      <c r="H5" s="16">
        <f>G5*0.4</f>
        <v>32.268</v>
      </c>
      <c r="I5" s="16">
        <f>F5+H5</f>
        <v>64.218</v>
      </c>
      <c r="J5" s="20">
        <v>2</v>
      </c>
      <c r="K5" s="12"/>
    </row>
    <row r="6" s="3" customFormat="1" ht="30" customHeight="1" spans="1:11">
      <c r="A6" s="12">
        <v>3</v>
      </c>
      <c r="B6" s="13" t="s">
        <v>13</v>
      </c>
      <c r="C6" s="14">
        <v>202462209502</v>
      </c>
      <c r="D6" s="13" t="s">
        <v>16</v>
      </c>
      <c r="E6" s="15">
        <v>61.85</v>
      </c>
      <c r="F6" s="16">
        <f>E6*0.6</f>
        <v>37.11</v>
      </c>
      <c r="G6" s="17">
        <v>67.33</v>
      </c>
      <c r="H6" s="16">
        <f>G6*0.4</f>
        <v>26.932</v>
      </c>
      <c r="I6" s="16">
        <f>F6+H6</f>
        <v>64.042</v>
      </c>
      <c r="J6" s="20">
        <v>3</v>
      </c>
      <c r="K6" s="12"/>
    </row>
    <row r="7" s="3" customFormat="1" ht="30" customHeight="1" spans="1:11">
      <c r="A7" s="12">
        <v>4</v>
      </c>
      <c r="B7" s="13" t="s">
        <v>13</v>
      </c>
      <c r="C7" s="14">
        <v>202462208526</v>
      </c>
      <c r="D7" s="13" t="s">
        <v>17</v>
      </c>
      <c r="E7" s="15">
        <v>55.05</v>
      </c>
      <c r="F7" s="16">
        <f t="shared" ref="F7:F21" si="0">E7*0.6</f>
        <v>33.03</v>
      </c>
      <c r="G7" s="17">
        <v>74.5</v>
      </c>
      <c r="H7" s="16">
        <f t="shared" ref="H7:H21" si="1">G7*0.4</f>
        <v>29.8</v>
      </c>
      <c r="I7" s="16">
        <f t="shared" ref="I7:I21" si="2">F7+H7</f>
        <v>62.83</v>
      </c>
      <c r="J7" s="20">
        <v>4</v>
      </c>
      <c r="K7" s="12"/>
    </row>
    <row r="8" s="3" customFormat="1" ht="30" customHeight="1" spans="1:11">
      <c r="A8" s="12">
        <v>5</v>
      </c>
      <c r="B8" s="13" t="s">
        <v>13</v>
      </c>
      <c r="C8" s="14">
        <v>202462208921</v>
      </c>
      <c r="D8" s="13" t="s">
        <v>18</v>
      </c>
      <c r="E8" s="15">
        <v>56.45</v>
      </c>
      <c r="F8" s="16">
        <f t="shared" si="0"/>
        <v>33.87</v>
      </c>
      <c r="G8" s="17">
        <v>71.5</v>
      </c>
      <c r="H8" s="16">
        <f t="shared" si="1"/>
        <v>28.6</v>
      </c>
      <c r="I8" s="16">
        <f t="shared" si="2"/>
        <v>62.47</v>
      </c>
      <c r="J8" s="20">
        <v>5</v>
      </c>
      <c r="K8" s="12"/>
    </row>
    <row r="9" s="3" customFormat="1" ht="30" customHeight="1" spans="1:11">
      <c r="A9" s="12">
        <v>6</v>
      </c>
      <c r="B9" s="13" t="s">
        <v>13</v>
      </c>
      <c r="C9" s="14">
        <v>202462208312</v>
      </c>
      <c r="D9" s="13" t="s">
        <v>19</v>
      </c>
      <c r="E9" s="15">
        <v>52.35</v>
      </c>
      <c r="F9" s="16">
        <f t="shared" si="0"/>
        <v>31.41</v>
      </c>
      <c r="G9" s="17">
        <v>75.33</v>
      </c>
      <c r="H9" s="16">
        <f t="shared" si="1"/>
        <v>30.132</v>
      </c>
      <c r="I9" s="16">
        <f t="shared" si="2"/>
        <v>61.542</v>
      </c>
      <c r="J9" s="20">
        <v>6</v>
      </c>
      <c r="K9" s="12"/>
    </row>
    <row r="10" s="3" customFormat="1" ht="30" customHeight="1" spans="1:11">
      <c r="A10" s="12">
        <v>7</v>
      </c>
      <c r="B10" s="13" t="s">
        <v>13</v>
      </c>
      <c r="C10" s="14">
        <v>202462209125</v>
      </c>
      <c r="D10" s="13" t="s">
        <v>20</v>
      </c>
      <c r="E10" s="15">
        <v>52.35</v>
      </c>
      <c r="F10" s="16">
        <f t="shared" si="0"/>
        <v>31.41</v>
      </c>
      <c r="G10" s="17">
        <v>74.33</v>
      </c>
      <c r="H10" s="16">
        <f t="shared" si="1"/>
        <v>29.732</v>
      </c>
      <c r="I10" s="16">
        <f t="shared" si="2"/>
        <v>61.142</v>
      </c>
      <c r="J10" s="20">
        <v>7</v>
      </c>
      <c r="K10" s="12"/>
    </row>
    <row r="11" s="3" customFormat="1" ht="30" customHeight="1" spans="1:11">
      <c r="A11" s="12">
        <v>8</v>
      </c>
      <c r="B11" s="13" t="s">
        <v>13</v>
      </c>
      <c r="C11" s="14">
        <v>202462209811</v>
      </c>
      <c r="D11" s="13" t="s">
        <v>21</v>
      </c>
      <c r="E11" s="15">
        <v>56.1</v>
      </c>
      <c r="F11" s="16">
        <f t="shared" si="0"/>
        <v>33.66</v>
      </c>
      <c r="G11" s="17">
        <v>68</v>
      </c>
      <c r="H11" s="16">
        <f t="shared" si="1"/>
        <v>27.2</v>
      </c>
      <c r="I11" s="16">
        <f t="shared" si="2"/>
        <v>60.86</v>
      </c>
      <c r="J11" s="20">
        <v>8</v>
      </c>
      <c r="K11" s="12"/>
    </row>
    <row r="12" s="3" customFormat="1" ht="30" customHeight="1" spans="1:11">
      <c r="A12" s="12">
        <v>9</v>
      </c>
      <c r="B12" s="13" t="s">
        <v>13</v>
      </c>
      <c r="C12" s="14">
        <v>202462209603</v>
      </c>
      <c r="D12" s="13" t="s">
        <v>22</v>
      </c>
      <c r="E12" s="15">
        <v>52.25</v>
      </c>
      <c r="F12" s="16">
        <f t="shared" si="0"/>
        <v>31.35</v>
      </c>
      <c r="G12" s="17">
        <v>73.67</v>
      </c>
      <c r="H12" s="16">
        <f t="shared" si="1"/>
        <v>29.468</v>
      </c>
      <c r="I12" s="16">
        <f t="shared" si="2"/>
        <v>60.818</v>
      </c>
      <c r="J12" s="20">
        <v>9</v>
      </c>
      <c r="K12" s="12"/>
    </row>
    <row r="13" s="3" customFormat="1" ht="30" customHeight="1" spans="1:11">
      <c r="A13" s="12">
        <v>10</v>
      </c>
      <c r="B13" s="13" t="s">
        <v>13</v>
      </c>
      <c r="C13" s="14">
        <v>202462208609</v>
      </c>
      <c r="D13" s="13" t="s">
        <v>23</v>
      </c>
      <c r="E13" s="15">
        <v>56.4</v>
      </c>
      <c r="F13" s="16">
        <f t="shared" si="0"/>
        <v>33.84</v>
      </c>
      <c r="G13" s="17">
        <v>67.33</v>
      </c>
      <c r="H13" s="16">
        <f t="shared" si="1"/>
        <v>26.932</v>
      </c>
      <c r="I13" s="16">
        <f t="shared" si="2"/>
        <v>60.772</v>
      </c>
      <c r="J13" s="20">
        <v>10</v>
      </c>
      <c r="K13" s="12"/>
    </row>
    <row r="14" s="3" customFormat="1" ht="30" customHeight="1" spans="1:11">
      <c r="A14" s="12">
        <v>11</v>
      </c>
      <c r="B14" s="13" t="s">
        <v>13</v>
      </c>
      <c r="C14" s="14">
        <v>202462209624</v>
      </c>
      <c r="D14" s="13" t="s">
        <v>24</v>
      </c>
      <c r="E14" s="15">
        <v>53.7</v>
      </c>
      <c r="F14" s="16">
        <f t="shared" si="0"/>
        <v>32.22</v>
      </c>
      <c r="G14" s="17">
        <v>71</v>
      </c>
      <c r="H14" s="16">
        <f t="shared" si="1"/>
        <v>28.4</v>
      </c>
      <c r="I14" s="16">
        <f t="shared" si="2"/>
        <v>60.62</v>
      </c>
      <c r="J14" s="20">
        <v>11</v>
      </c>
      <c r="K14" s="12"/>
    </row>
    <row r="15" s="3" customFormat="1" ht="30" customHeight="1" spans="1:11">
      <c r="A15" s="12">
        <v>12</v>
      </c>
      <c r="B15" s="13" t="s">
        <v>13</v>
      </c>
      <c r="C15" s="14">
        <v>202462209414</v>
      </c>
      <c r="D15" s="13" t="s">
        <v>25</v>
      </c>
      <c r="E15" s="15">
        <v>54.8</v>
      </c>
      <c r="F15" s="16">
        <f t="shared" si="0"/>
        <v>32.88</v>
      </c>
      <c r="G15" s="17">
        <v>68.67</v>
      </c>
      <c r="H15" s="16">
        <f t="shared" si="1"/>
        <v>27.468</v>
      </c>
      <c r="I15" s="16">
        <f t="shared" si="2"/>
        <v>60.348</v>
      </c>
      <c r="J15" s="20">
        <v>12</v>
      </c>
      <c r="K15" s="12"/>
    </row>
    <row r="16" s="3" customFormat="1" ht="30" customHeight="1" spans="1:11">
      <c r="A16" s="12">
        <v>13</v>
      </c>
      <c r="B16" s="13" t="s">
        <v>13</v>
      </c>
      <c r="C16" s="14">
        <v>202462208625</v>
      </c>
      <c r="D16" s="13" t="s">
        <v>26</v>
      </c>
      <c r="E16" s="15">
        <v>53.45</v>
      </c>
      <c r="F16" s="16">
        <f t="shared" si="0"/>
        <v>32.07</v>
      </c>
      <c r="G16" s="17">
        <v>69.67</v>
      </c>
      <c r="H16" s="16">
        <f t="shared" si="1"/>
        <v>27.868</v>
      </c>
      <c r="I16" s="16">
        <f t="shared" si="2"/>
        <v>59.938</v>
      </c>
      <c r="J16" s="20">
        <v>13</v>
      </c>
      <c r="K16" s="12"/>
    </row>
    <row r="17" s="3" customFormat="1" ht="30" customHeight="1" spans="1:11">
      <c r="A17" s="12">
        <v>14</v>
      </c>
      <c r="B17" s="13" t="s">
        <v>13</v>
      </c>
      <c r="C17" s="14">
        <v>202462210005</v>
      </c>
      <c r="D17" s="13" t="s">
        <v>27</v>
      </c>
      <c r="E17" s="15">
        <v>53.8</v>
      </c>
      <c r="F17" s="16">
        <f t="shared" si="0"/>
        <v>32.28</v>
      </c>
      <c r="G17" s="17">
        <v>68.33</v>
      </c>
      <c r="H17" s="16">
        <f t="shared" si="1"/>
        <v>27.332</v>
      </c>
      <c r="I17" s="16">
        <f t="shared" si="2"/>
        <v>59.612</v>
      </c>
      <c r="J17" s="20">
        <v>14</v>
      </c>
      <c r="K17" s="12"/>
    </row>
    <row r="18" s="3" customFormat="1" ht="30" customHeight="1" spans="1:11">
      <c r="A18" s="12">
        <v>15</v>
      </c>
      <c r="B18" s="13" t="s">
        <v>13</v>
      </c>
      <c r="C18" s="14">
        <v>202462209828</v>
      </c>
      <c r="D18" s="13" t="s">
        <v>28</v>
      </c>
      <c r="E18" s="15">
        <v>54.15</v>
      </c>
      <c r="F18" s="16">
        <f t="shared" si="0"/>
        <v>32.49</v>
      </c>
      <c r="G18" s="17">
        <v>66.17</v>
      </c>
      <c r="H18" s="16">
        <f t="shared" si="1"/>
        <v>26.468</v>
      </c>
      <c r="I18" s="16">
        <f t="shared" si="2"/>
        <v>58.958</v>
      </c>
      <c r="J18" s="20">
        <v>15</v>
      </c>
      <c r="K18" s="21"/>
    </row>
    <row r="19" s="3" customFormat="1" ht="30" customHeight="1" spans="1:11">
      <c r="A19" s="12">
        <v>16</v>
      </c>
      <c r="B19" s="13" t="s">
        <v>13</v>
      </c>
      <c r="C19" s="14">
        <v>202462208409</v>
      </c>
      <c r="D19" s="13" t="s">
        <v>29</v>
      </c>
      <c r="E19" s="15">
        <v>53.7</v>
      </c>
      <c r="F19" s="16">
        <f t="shared" si="0"/>
        <v>32.22</v>
      </c>
      <c r="G19" s="17">
        <v>66.67</v>
      </c>
      <c r="H19" s="16">
        <f t="shared" si="1"/>
        <v>26.668</v>
      </c>
      <c r="I19" s="16">
        <f t="shared" si="2"/>
        <v>58.888</v>
      </c>
      <c r="J19" s="20">
        <v>16</v>
      </c>
      <c r="K19" s="21"/>
    </row>
    <row r="20" s="3" customFormat="1" ht="30" customHeight="1" spans="1:11">
      <c r="A20" s="12">
        <v>17</v>
      </c>
      <c r="B20" s="13" t="s">
        <v>13</v>
      </c>
      <c r="C20" s="14">
        <v>202462209029</v>
      </c>
      <c r="D20" s="13" t="s">
        <v>30</v>
      </c>
      <c r="E20" s="15">
        <v>56.05</v>
      </c>
      <c r="F20" s="16">
        <f t="shared" si="0"/>
        <v>33.63</v>
      </c>
      <c r="G20" s="17">
        <v>62.67</v>
      </c>
      <c r="H20" s="16">
        <f t="shared" si="1"/>
        <v>25.068</v>
      </c>
      <c r="I20" s="16">
        <f t="shared" si="2"/>
        <v>58.698</v>
      </c>
      <c r="J20" s="20">
        <v>17</v>
      </c>
      <c r="K20" s="21"/>
    </row>
    <row r="21" s="3" customFormat="1" ht="30" customHeight="1" spans="1:11">
      <c r="A21" s="12">
        <v>18</v>
      </c>
      <c r="B21" s="13" t="s">
        <v>13</v>
      </c>
      <c r="C21" s="14">
        <v>202462208605</v>
      </c>
      <c r="D21" s="13" t="s">
        <v>31</v>
      </c>
      <c r="E21" s="15">
        <v>52.95</v>
      </c>
      <c r="F21" s="16">
        <f t="shared" si="0"/>
        <v>31.77</v>
      </c>
      <c r="G21" s="17">
        <v>67</v>
      </c>
      <c r="H21" s="16">
        <f t="shared" si="1"/>
        <v>26.8</v>
      </c>
      <c r="I21" s="16">
        <f t="shared" si="2"/>
        <v>58.57</v>
      </c>
      <c r="J21" s="20">
        <v>18</v>
      </c>
      <c r="K21" s="12"/>
    </row>
  </sheetData>
  <autoFilter ref="A3:K21">
    <extLst/>
  </autoFilter>
  <mergeCells count="2">
    <mergeCell ref="A1:K1"/>
    <mergeCell ref="A2:K2"/>
  </mergeCells>
  <conditionalFormatting sqref="D2:D3">
    <cfRule type="duplicateValues" dxfId="0" priority="1"/>
    <cfRule type="duplicateValues" dxfId="0" priority="2"/>
  </conditionalFormatting>
  <conditionalFormatting sqref="D4:D1048576">
    <cfRule type="duplicateValues" dxfId="0" priority="5"/>
    <cfRule type="duplicateValues" dxfId="0" priority="6"/>
  </conditionalFormatting>
  <pageMargins left="0.751388888888889" right="0.751388888888889" top="1" bottom="1" header="0.5" footer="0.5"/>
  <pageSetup paperSize="9" orientation="landscape" horizontalDpi="600"/>
  <headerFooter>
    <oddFooter>&amp;R第&amp;P页共&amp;N页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昌江黎族自治县（石碌镇）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医务人员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2024-07-26T07:04:00Z</dcterms:created>
  <dcterms:modified xsi:type="dcterms:W3CDTF">2024-08-30T14:13:02Z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B91A84AC36494C2499B4611362C59BCD_12</vt:lpwstr>
  </property>
</Properties>
</file>